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19416" windowHeight="10416"/>
  </bookViews>
  <sheets>
    <sheet name="Off road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3" l="1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19" i="3"/>
  <c r="I19" i="3" s="1"/>
  <c r="I45" i="3" l="1"/>
  <c r="I46" i="3" s="1"/>
  <c r="B20" i="3" l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</calcChain>
</file>

<file path=xl/sharedStrings.xml><?xml version="1.0" encoding="utf-8"?>
<sst xmlns="http://schemas.openxmlformats.org/spreadsheetml/2006/main" count="96" uniqueCount="95">
  <si>
    <t>A40-01</t>
  </si>
  <si>
    <t>B01</t>
  </si>
  <si>
    <t>BS01</t>
  </si>
  <si>
    <t>IL</t>
  </si>
  <si>
    <t>MOSQ</t>
  </si>
  <si>
    <t>W60</t>
  </si>
  <si>
    <t>REF03</t>
  </si>
  <si>
    <t>REF09</t>
  </si>
  <si>
    <t>DP01</t>
  </si>
  <si>
    <t>DM40</t>
  </si>
  <si>
    <t>STB01</t>
  </si>
  <si>
    <t>REF100</t>
  </si>
  <si>
    <t>TYR01</t>
  </si>
  <si>
    <t>All Terrain Tyres (245 70 R16 111 T)</t>
  </si>
  <si>
    <t>NO</t>
  </si>
  <si>
    <t>CRT15G</t>
  </si>
  <si>
    <t>WH50</t>
  </si>
  <si>
    <t>TRMC</t>
  </si>
  <si>
    <t>DM70</t>
  </si>
  <si>
    <t>D1500</t>
  </si>
  <si>
    <t>GAS01</t>
  </si>
  <si>
    <t>GAS02</t>
  </si>
  <si>
    <t>WST90</t>
  </si>
  <si>
    <t>STEP14</t>
  </si>
  <si>
    <t>STEP13</t>
  </si>
  <si>
    <t>ALK001</t>
  </si>
  <si>
    <t>HMC</t>
  </si>
  <si>
    <t>M0SQ02</t>
  </si>
  <si>
    <t>CVR</t>
  </si>
  <si>
    <t>AC02</t>
  </si>
  <si>
    <t>GRAN003</t>
  </si>
  <si>
    <t>SHV01</t>
  </si>
  <si>
    <t>GT01</t>
  </si>
  <si>
    <t>PT01</t>
  </si>
  <si>
    <t>EXT01</t>
  </si>
  <si>
    <t>USB01</t>
  </si>
  <si>
    <t>MTM</t>
  </si>
  <si>
    <t>INFCAW</t>
  </si>
  <si>
    <t>PRSP</t>
  </si>
  <si>
    <t>pcs</t>
  </si>
  <si>
    <t>S07</t>
  </si>
  <si>
    <t>STEP15</t>
  </si>
  <si>
    <t>CLR</t>
  </si>
  <si>
    <t>EXTRA EQUIPMENT</t>
  </si>
  <si>
    <t>шифра</t>
  </si>
  <si>
    <t>БОЈА (Бела 01 - Крем 02 - Шампајн 03 - Сива 04 - Темно сива 05)</t>
  </si>
  <si>
    <t>60 А Батерија + полнач</t>
  </si>
  <si>
    <t>13 пински приклучок за поврзување со кола</t>
  </si>
  <si>
    <t>Вентилација на покривот 40 х 40 cm</t>
  </si>
  <si>
    <t>Три душеци</t>
  </si>
  <si>
    <t>Шкафчиња во кујната и во просторот за спиење</t>
  </si>
  <si>
    <t>Осветлување</t>
  </si>
  <si>
    <t>Систем за чиста вода – 45 литри (резервоар, мијалник и чешма)</t>
  </si>
  <si>
    <t>Мрежа против инсекти и ролетни на сите прозори</t>
  </si>
  <si>
    <t>Фрижидер – 35 литри (12 DC &amp; 220 V)</t>
  </si>
  <si>
    <t>Шепа за закачување со стабилизатор</t>
  </si>
  <si>
    <t>ALKO оска со кочници (1000 kgs.)</t>
  </si>
  <si>
    <t xml:space="preserve">Заштита на шасијата </t>
  </si>
  <si>
    <t>Место за складирање под душекот 0.25 m3</t>
  </si>
  <si>
    <t>Опис</t>
  </si>
  <si>
    <t>Систем за греење (Webasto)</t>
  </si>
  <si>
    <t>Систем за топлење на вода Truma Terme</t>
  </si>
  <si>
    <t>Резервоар за отпадна вода – 60 литри</t>
  </si>
  <si>
    <t>Панорамска вентилација 70 х 50 cm</t>
  </si>
  <si>
    <t>Држачи на покрив</t>
  </si>
  <si>
    <t>ALKO Амортизери</t>
  </si>
  <si>
    <t>Единечен шпорет со стаклен капак</t>
  </si>
  <si>
    <t>Двоен шпорет</t>
  </si>
  <si>
    <t>Хамок за дете</t>
  </si>
  <si>
    <t>Мрежа против инсекти за целата врата (x2)</t>
  </si>
  <si>
    <t>Клима 220 V (Window type)</t>
  </si>
  <si>
    <t>Заден држач за багаж</t>
  </si>
  <si>
    <t>Преносен соларен панел</t>
  </si>
  <si>
    <t>Caretta тенда на надувување со внатрешна просторија</t>
  </si>
  <si>
    <t>Multimedia player (USB читач, Aux) + звучници</t>
  </si>
  <si>
    <t>USB приклучок со мерач на напон</t>
  </si>
  <si>
    <t>Надворешен туш</t>
  </si>
  <si>
    <t>Надворешна монтажна кујнска маса со корпа</t>
  </si>
  <si>
    <t xml:space="preserve">Caretta Off Road Покривка против прашина </t>
  </si>
  <si>
    <t>Резервно тркало</t>
  </si>
  <si>
    <t>Преден држач за резервно тркало (Off Road стил)</t>
  </si>
  <si>
    <t>Кожна обвивка за резервно тркало</t>
  </si>
  <si>
    <t>20 It. Резервоар за гориво со држач</t>
  </si>
  <si>
    <t>Лопата закачена на страничниот ѕид</t>
  </si>
  <si>
    <t>2</t>
  </si>
  <si>
    <t>ПОПУСТ %</t>
  </si>
  <si>
    <t>КОНФИГУРАЦИЈА</t>
  </si>
  <si>
    <t>ПРОМОТИВНА ЦЕНА</t>
  </si>
  <si>
    <t>ЦЕНА</t>
  </si>
  <si>
    <t>TOTAL БЕЗ ДДВ</t>
  </si>
  <si>
    <t>СО ДДВ</t>
  </si>
  <si>
    <r>
      <rPr>
        <b/>
        <sz val="10"/>
        <color rgb="FFFF1313"/>
        <rFont val="Arial"/>
        <family val="2"/>
      </rPr>
      <t xml:space="preserve">Caretta </t>
    </r>
    <r>
      <rPr>
        <b/>
        <sz val="10"/>
        <color rgb="FFFF0000"/>
        <rFont val="Arial"/>
        <family val="2"/>
      </rPr>
      <t>Offroad Стандардна Опрема</t>
    </r>
  </si>
  <si>
    <t>Селектирајте (1)</t>
  </si>
  <si>
    <t>КОНФИГУРАТОР</t>
  </si>
  <si>
    <t>Caretta Offroad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</si>
</sst>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MKD]\ * #,##0.00_);_([$MKD]\ * \(#,##0.00\);_([$MKD]\ * &quot;-&quot;??_);_(@_)"/>
    <numFmt numFmtId="165" formatCode="#,##0.00\ [$€-1]"/>
  </numFmts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color rgb="FFFF1313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131313"/>
      </left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/>
      <top style="thin">
        <color rgb="FF13131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31313"/>
      </left>
      <right/>
      <top style="thin">
        <color indexed="64"/>
      </top>
      <bottom style="thin">
        <color rgb="FF131313"/>
      </bottom>
      <diagonal/>
    </border>
    <border>
      <left/>
      <right/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31313"/>
      </left>
      <right/>
      <top style="thin">
        <color rgb="FF131313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vertical="center"/>
    </xf>
    <xf numFmtId="4" fontId="9" fillId="0" borderId="26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shrinkToFit="1"/>
    </xf>
    <xf numFmtId="2" fontId="9" fillId="0" borderId="2" xfId="0" applyNumberFormat="1" applyFont="1" applyFill="1" applyBorder="1" applyAlignment="1">
      <alignment horizontal="left" vertical="top" wrapText="1"/>
    </xf>
    <xf numFmtId="4" fontId="9" fillId="0" borderId="28" xfId="0" applyNumberFormat="1" applyFont="1" applyBorder="1" applyAlignment="1">
      <alignment horizontal="left" vertical="center" wrapText="1"/>
    </xf>
    <xf numFmtId="4" fontId="9" fillId="0" borderId="13" xfId="0" applyNumberFormat="1" applyFont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9" fontId="12" fillId="0" borderId="10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textRotation="90" wrapText="1"/>
    </xf>
    <xf numFmtId="2" fontId="5" fillId="0" borderId="6" xfId="0" applyNumberFormat="1" applyFont="1" applyFill="1" applyBorder="1" applyAlignment="1">
      <alignment horizontal="center" vertical="center" textRotation="90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2" fontId="1" fillId="0" borderId="1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shrinkToFit="1"/>
    </xf>
    <xf numFmtId="2" fontId="8" fillId="0" borderId="4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37358</xdr:colOff>
      <xdr:row>1</xdr:row>
      <xdr:rowOff>290764</xdr:rowOff>
    </xdr:from>
    <xdr:to>
      <xdr:col>9</xdr:col>
      <xdr:colOff>786427</xdr:colOff>
      <xdr:row>15</xdr:row>
      <xdr:rowOff>89646</xdr:rowOff>
    </xdr:to>
    <xdr:pic>
      <xdr:nvPicPr>
        <xdr:cNvPr id="4" name="Picture 3" descr="https://kamp-prikolki.mk/wp-content/uploads/2021/06/20191227_114343-1024x768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0" b="10314"/>
        <a:stretch/>
      </xdr:blipFill>
      <xdr:spPr bwMode="auto">
        <a:xfrm>
          <a:off x="6962593" y="440176"/>
          <a:ext cx="4693540" cy="2742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topLeftCell="A7" zoomScale="85" zoomScaleNormal="85" workbookViewId="0">
      <selection activeCell="O23" sqref="O23"/>
    </sheetView>
  </sheetViews>
  <sheetFormatPr defaultColWidth="8.88671875" defaultRowHeight="11.4" x14ac:dyDescent="0.25"/>
  <cols>
    <col min="1" max="1" width="8.88671875" style="1"/>
    <col min="2" max="2" width="4" style="1" customWidth="1"/>
    <col min="3" max="3" width="11.44140625" style="1" customWidth="1"/>
    <col min="4" max="4" width="6.33203125" style="1" customWidth="1"/>
    <col min="5" max="5" width="64.5546875" style="1" customWidth="1"/>
    <col min="6" max="6" width="13.77734375" style="1" customWidth="1"/>
    <col min="7" max="9" width="20.6640625" style="1" customWidth="1"/>
    <col min="10" max="10" width="13.33203125" style="2" customWidth="1"/>
    <col min="11" max="16384" width="8.88671875" style="1"/>
  </cols>
  <sheetData>
    <row r="1" spans="2:12" x14ac:dyDescent="0.25">
      <c r="F1" s="60"/>
      <c r="G1" s="60"/>
      <c r="H1" s="60"/>
      <c r="I1" s="60"/>
    </row>
    <row r="2" spans="2:12" ht="25.05" customHeight="1" x14ac:dyDescent="0.25">
      <c r="B2" s="58" t="s">
        <v>44</v>
      </c>
      <c r="C2" s="59"/>
      <c r="D2" s="64" t="s">
        <v>59</v>
      </c>
      <c r="E2" s="65"/>
      <c r="F2" s="27" t="s">
        <v>39</v>
      </c>
      <c r="G2" s="39"/>
      <c r="H2" s="40"/>
      <c r="I2" s="40"/>
      <c r="J2" s="41"/>
    </row>
    <row r="3" spans="2:12" ht="16.05" customHeight="1" x14ac:dyDescent="0.25">
      <c r="B3" s="61" t="s">
        <v>91</v>
      </c>
      <c r="C3" s="32"/>
      <c r="D3" s="32"/>
      <c r="E3" s="32"/>
      <c r="F3" s="28">
        <v>1</v>
      </c>
      <c r="G3" s="42"/>
      <c r="H3" s="43"/>
      <c r="I3" s="43"/>
      <c r="J3" s="44"/>
    </row>
    <row r="4" spans="2:12" ht="16.05" customHeight="1" x14ac:dyDescent="0.25">
      <c r="B4" s="52" t="s">
        <v>0</v>
      </c>
      <c r="C4" s="53"/>
      <c r="D4" s="54" t="s">
        <v>46</v>
      </c>
      <c r="E4" s="55"/>
      <c r="F4" s="28">
        <v>1</v>
      </c>
      <c r="G4" s="42"/>
      <c r="H4" s="43"/>
      <c r="I4" s="43"/>
      <c r="J4" s="44"/>
    </row>
    <row r="5" spans="2:12" ht="16.05" customHeight="1" x14ac:dyDescent="0.25">
      <c r="B5" s="62" t="s">
        <v>40</v>
      </c>
      <c r="C5" s="63"/>
      <c r="D5" s="54" t="s">
        <v>47</v>
      </c>
      <c r="E5" s="55"/>
      <c r="F5" s="28">
        <v>2</v>
      </c>
      <c r="G5" s="42"/>
      <c r="H5" s="43"/>
      <c r="I5" s="43"/>
      <c r="J5" s="44"/>
    </row>
    <row r="6" spans="2:12" ht="16.05" customHeight="1" x14ac:dyDescent="0.25">
      <c r="B6" s="52" t="s">
        <v>1</v>
      </c>
      <c r="C6" s="53"/>
      <c r="D6" s="56" t="s">
        <v>56</v>
      </c>
      <c r="E6" s="57"/>
      <c r="F6" s="28">
        <v>1</v>
      </c>
      <c r="G6" s="42"/>
      <c r="H6" s="43"/>
      <c r="I6" s="43"/>
      <c r="J6" s="44"/>
    </row>
    <row r="7" spans="2:12" ht="16.05" customHeight="1" x14ac:dyDescent="0.25">
      <c r="B7" s="52" t="s">
        <v>2</v>
      </c>
      <c r="C7" s="53"/>
      <c r="D7" s="56" t="s">
        <v>57</v>
      </c>
      <c r="E7" s="57"/>
      <c r="F7" s="28">
        <v>1</v>
      </c>
      <c r="G7" s="42"/>
      <c r="H7" s="43"/>
      <c r="I7" s="43"/>
      <c r="J7" s="44"/>
    </row>
    <row r="8" spans="2:12" ht="16.05" customHeight="1" x14ac:dyDescent="0.25">
      <c r="B8" s="52" t="s">
        <v>3</v>
      </c>
      <c r="C8" s="53"/>
      <c r="D8" s="54" t="s">
        <v>51</v>
      </c>
      <c r="E8" s="55"/>
      <c r="F8" s="28">
        <v>1</v>
      </c>
      <c r="G8" s="42"/>
      <c r="H8" s="43"/>
      <c r="I8" s="43"/>
      <c r="J8" s="44"/>
    </row>
    <row r="9" spans="2:12" ht="16.05" customHeight="1" x14ac:dyDescent="0.25">
      <c r="B9" s="52" t="s">
        <v>4</v>
      </c>
      <c r="C9" s="53"/>
      <c r="D9" s="54" t="s">
        <v>53</v>
      </c>
      <c r="E9" s="55"/>
      <c r="F9" s="28">
        <v>2</v>
      </c>
      <c r="G9" s="42"/>
      <c r="H9" s="43"/>
      <c r="I9" s="43"/>
      <c r="J9" s="44"/>
    </row>
    <row r="10" spans="2:12" ht="16.05" customHeight="1" x14ac:dyDescent="0.25">
      <c r="B10" s="52" t="s">
        <v>5</v>
      </c>
      <c r="C10" s="53"/>
      <c r="D10" s="56" t="s">
        <v>52</v>
      </c>
      <c r="E10" s="57"/>
      <c r="F10" s="28">
        <v>1</v>
      </c>
      <c r="G10" s="42"/>
      <c r="H10" s="43"/>
      <c r="I10" s="43"/>
      <c r="J10" s="44"/>
    </row>
    <row r="11" spans="2:12" ht="16.05" customHeight="1" x14ac:dyDescent="0.25">
      <c r="B11" s="52" t="s">
        <v>6</v>
      </c>
      <c r="C11" s="53"/>
      <c r="D11" s="54" t="s">
        <v>54</v>
      </c>
      <c r="E11" s="55"/>
      <c r="F11" s="28">
        <v>1</v>
      </c>
      <c r="G11" s="42"/>
      <c r="H11" s="43"/>
      <c r="I11" s="43"/>
      <c r="J11" s="44"/>
      <c r="L11"/>
    </row>
    <row r="12" spans="2:12" ht="16.05" customHeight="1" x14ac:dyDescent="0.25">
      <c r="B12" s="52" t="s">
        <v>7</v>
      </c>
      <c r="C12" s="53"/>
      <c r="D12" s="54" t="s">
        <v>49</v>
      </c>
      <c r="E12" s="55"/>
      <c r="F12" s="28">
        <v>3</v>
      </c>
      <c r="G12" s="42"/>
      <c r="H12" s="43"/>
      <c r="I12" s="43"/>
      <c r="J12" s="44"/>
    </row>
    <row r="13" spans="2:12" ht="16.05" customHeight="1" x14ac:dyDescent="0.25">
      <c r="B13" s="52" t="s">
        <v>8</v>
      </c>
      <c r="C13" s="53"/>
      <c r="D13" s="56" t="s">
        <v>58</v>
      </c>
      <c r="E13" s="57"/>
      <c r="F13" s="28">
        <v>1</v>
      </c>
      <c r="G13" s="42"/>
      <c r="H13" s="43"/>
      <c r="I13" s="43"/>
      <c r="J13" s="44"/>
    </row>
    <row r="14" spans="2:12" ht="16.05" customHeight="1" x14ac:dyDescent="0.25">
      <c r="B14" s="52" t="s">
        <v>9</v>
      </c>
      <c r="C14" s="53"/>
      <c r="D14" s="54" t="s">
        <v>48</v>
      </c>
      <c r="E14" s="55"/>
      <c r="F14" s="28">
        <v>1</v>
      </c>
      <c r="G14" s="42"/>
      <c r="H14" s="43"/>
      <c r="I14" s="43"/>
      <c r="J14" s="44"/>
    </row>
    <row r="15" spans="2:12" ht="16.05" customHeight="1" x14ac:dyDescent="0.25">
      <c r="B15" s="52" t="s">
        <v>10</v>
      </c>
      <c r="C15" s="53"/>
      <c r="D15" s="56" t="s">
        <v>55</v>
      </c>
      <c r="E15" s="57"/>
      <c r="F15" s="28">
        <v>1</v>
      </c>
      <c r="G15" s="42"/>
      <c r="H15" s="43"/>
      <c r="I15" s="43"/>
      <c r="J15" s="44"/>
    </row>
    <row r="16" spans="2:12" ht="16.05" customHeight="1" x14ac:dyDescent="0.25">
      <c r="B16" s="52" t="s">
        <v>11</v>
      </c>
      <c r="C16" s="53"/>
      <c r="D16" s="54" t="s">
        <v>50</v>
      </c>
      <c r="E16" s="55"/>
      <c r="F16" s="28">
        <v>3</v>
      </c>
      <c r="G16" s="42"/>
      <c r="H16" s="43"/>
      <c r="I16" s="43"/>
      <c r="J16" s="44"/>
    </row>
    <row r="17" spans="2:10" ht="16.05" customHeight="1" x14ac:dyDescent="0.25">
      <c r="B17" s="52" t="s">
        <v>12</v>
      </c>
      <c r="C17" s="53"/>
      <c r="D17" s="56" t="s">
        <v>13</v>
      </c>
      <c r="E17" s="57"/>
      <c r="F17" s="28">
        <v>2</v>
      </c>
      <c r="G17" s="45"/>
      <c r="H17" s="46"/>
      <c r="I17" s="46"/>
      <c r="J17" s="47"/>
    </row>
    <row r="18" spans="2:10" ht="28.8" customHeight="1" x14ac:dyDescent="0.25">
      <c r="B18" s="20" t="s">
        <v>14</v>
      </c>
      <c r="C18" s="30" t="s">
        <v>44</v>
      </c>
      <c r="D18" s="48" t="s">
        <v>93</v>
      </c>
      <c r="E18" s="49"/>
      <c r="F18" s="24" t="s">
        <v>92</v>
      </c>
      <c r="G18" s="21" t="s">
        <v>88</v>
      </c>
      <c r="H18" s="21" t="s">
        <v>87</v>
      </c>
      <c r="I18" s="22" t="s">
        <v>86</v>
      </c>
      <c r="J18" s="25" t="s">
        <v>85</v>
      </c>
    </row>
    <row r="19" spans="2:10" ht="13.95" customHeight="1" x14ac:dyDescent="0.25">
      <c r="B19" s="3">
        <v>1</v>
      </c>
      <c r="C19" s="18" t="s">
        <v>15</v>
      </c>
      <c r="D19" s="31" t="s">
        <v>94</v>
      </c>
      <c r="E19" s="32"/>
      <c r="F19" s="29">
        <v>1</v>
      </c>
      <c r="G19" s="4">
        <v>15700</v>
      </c>
      <c r="H19" s="4">
        <f>G19*(1-J19)</f>
        <v>12560</v>
      </c>
      <c r="I19" s="5">
        <f t="shared" ref="I19" si="0">H19*F19</f>
        <v>12560</v>
      </c>
      <c r="J19" s="26">
        <v>0.2</v>
      </c>
    </row>
    <row r="20" spans="2:10" ht="13.95" customHeight="1" x14ac:dyDescent="0.25">
      <c r="B20" s="3">
        <f>B19+1</f>
        <v>2</v>
      </c>
      <c r="C20" s="18" t="s">
        <v>42</v>
      </c>
      <c r="D20" s="50" t="s">
        <v>43</v>
      </c>
      <c r="E20" s="23" t="s">
        <v>45</v>
      </c>
      <c r="F20" s="6" t="s">
        <v>84</v>
      </c>
      <c r="G20" s="7"/>
      <c r="H20" s="4"/>
      <c r="I20" s="5"/>
      <c r="J20" s="26"/>
    </row>
    <row r="21" spans="2:10" ht="13.95" customHeight="1" x14ac:dyDescent="0.25">
      <c r="B21" s="3">
        <f t="shared" ref="B21:B44" si="1">B20+1</f>
        <v>3</v>
      </c>
      <c r="C21" s="18" t="s">
        <v>16</v>
      </c>
      <c r="D21" s="51"/>
      <c r="E21" s="8" t="s">
        <v>60</v>
      </c>
      <c r="F21" s="29">
        <v>0</v>
      </c>
      <c r="G21" s="9">
        <v>1360</v>
      </c>
      <c r="H21" s="4">
        <f t="shared" ref="H21:H44" si="2">G21*(1-J21)</f>
        <v>1088</v>
      </c>
      <c r="I21" s="5">
        <f>H21*F21</f>
        <v>0</v>
      </c>
      <c r="J21" s="26">
        <v>0.2</v>
      </c>
    </row>
    <row r="22" spans="2:10" ht="13.95" customHeight="1" x14ac:dyDescent="0.25">
      <c r="B22" s="3">
        <f t="shared" si="1"/>
        <v>4</v>
      </c>
      <c r="C22" s="18" t="s">
        <v>17</v>
      </c>
      <c r="D22" s="51"/>
      <c r="E22" s="8" t="s">
        <v>61</v>
      </c>
      <c r="F22" s="29">
        <v>0</v>
      </c>
      <c r="G22" s="10">
        <v>660</v>
      </c>
      <c r="H22" s="4">
        <f t="shared" si="2"/>
        <v>528</v>
      </c>
      <c r="I22" s="5">
        <f t="shared" ref="I22:I44" si="3">H22*F22</f>
        <v>0</v>
      </c>
      <c r="J22" s="26">
        <v>0.2</v>
      </c>
    </row>
    <row r="23" spans="2:10" ht="13.95" customHeight="1" x14ac:dyDescent="0.25">
      <c r="B23" s="3">
        <f t="shared" si="1"/>
        <v>5</v>
      </c>
      <c r="C23" s="18" t="s">
        <v>18</v>
      </c>
      <c r="D23" s="51"/>
      <c r="E23" s="8" t="s">
        <v>63</v>
      </c>
      <c r="F23" s="29">
        <v>0</v>
      </c>
      <c r="G23" s="10">
        <v>780</v>
      </c>
      <c r="H23" s="4">
        <f t="shared" si="2"/>
        <v>624</v>
      </c>
      <c r="I23" s="5">
        <f t="shared" si="3"/>
        <v>0</v>
      </c>
      <c r="J23" s="26">
        <v>0.2</v>
      </c>
    </row>
    <row r="24" spans="2:10" ht="13.95" customHeight="1" x14ac:dyDescent="0.25">
      <c r="B24" s="3">
        <f t="shared" si="1"/>
        <v>6</v>
      </c>
      <c r="C24" s="18" t="s">
        <v>19</v>
      </c>
      <c r="D24" s="51"/>
      <c r="E24" s="8" t="s">
        <v>64</v>
      </c>
      <c r="F24" s="29">
        <v>0</v>
      </c>
      <c r="G24" s="9">
        <v>687</v>
      </c>
      <c r="H24" s="4">
        <f t="shared" si="2"/>
        <v>549.6</v>
      </c>
      <c r="I24" s="5">
        <f t="shared" si="3"/>
        <v>0</v>
      </c>
      <c r="J24" s="26">
        <v>0.2</v>
      </c>
    </row>
    <row r="25" spans="2:10" ht="13.95" customHeight="1" x14ac:dyDescent="0.25">
      <c r="B25" s="3">
        <f t="shared" si="1"/>
        <v>7</v>
      </c>
      <c r="C25" s="18" t="s">
        <v>20</v>
      </c>
      <c r="D25" s="51"/>
      <c r="E25" s="8" t="s">
        <v>66</v>
      </c>
      <c r="F25" s="29">
        <v>0</v>
      </c>
      <c r="G25" s="9">
        <v>340</v>
      </c>
      <c r="H25" s="4">
        <f t="shared" si="2"/>
        <v>272</v>
      </c>
      <c r="I25" s="5">
        <f t="shared" si="3"/>
        <v>0</v>
      </c>
      <c r="J25" s="26">
        <v>0.2</v>
      </c>
    </row>
    <row r="26" spans="2:10" ht="13.95" customHeight="1" x14ac:dyDescent="0.25">
      <c r="B26" s="3">
        <f t="shared" si="1"/>
        <v>8</v>
      </c>
      <c r="C26" s="18" t="s">
        <v>21</v>
      </c>
      <c r="D26" s="51"/>
      <c r="E26" s="8" t="s">
        <v>67</v>
      </c>
      <c r="F26" s="29">
        <v>0</v>
      </c>
      <c r="G26" s="9">
        <v>360</v>
      </c>
      <c r="H26" s="4">
        <f t="shared" si="2"/>
        <v>288</v>
      </c>
      <c r="I26" s="5">
        <f t="shared" si="3"/>
        <v>0</v>
      </c>
      <c r="J26" s="26">
        <v>0.2</v>
      </c>
    </row>
    <row r="27" spans="2:10" ht="13.95" customHeight="1" x14ac:dyDescent="0.25">
      <c r="B27" s="3">
        <f t="shared" si="1"/>
        <v>9</v>
      </c>
      <c r="C27" s="18" t="s">
        <v>22</v>
      </c>
      <c r="D27" s="51"/>
      <c r="E27" s="8" t="s">
        <v>62</v>
      </c>
      <c r="F27" s="29">
        <v>0</v>
      </c>
      <c r="G27" s="9">
        <v>340</v>
      </c>
      <c r="H27" s="4">
        <f t="shared" si="2"/>
        <v>272</v>
      </c>
      <c r="I27" s="5">
        <f t="shared" si="3"/>
        <v>0</v>
      </c>
      <c r="J27" s="26">
        <v>0.2</v>
      </c>
    </row>
    <row r="28" spans="2:10" ht="13.95" customHeight="1" x14ac:dyDescent="0.25">
      <c r="B28" s="3">
        <f t="shared" si="1"/>
        <v>10</v>
      </c>
      <c r="C28" s="18" t="s">
        <v>23</v>
      </c>
      <c r="D28" s="51"/>
      <c r="E28" s="8" t="s">
        <v>79</v>
      </c>
      <c r="F28" s="29">
        <v>0</v>
      </c>
      <c r="G28" s="9">
        <v>420</v>
      </c>
      <c r="H28" s="4">
        <f t="shared" si="2"/>
        <v>336</v>
      </c>
      <c r="I28" s="5">
        <f t="shared" si="3"/>
        <v>0</v>
      </c>
      <c r="J28" s="26">
        <v>0.2</v>
      </c>
    </row>
    <row r="29" spans="2:10" ht="13.95" customHeight="1" x14ac:dyDescent="0.25">
      <c r="B29" s="3">
        <f t="shared" si="1"/>
        <v>11</v>
      </c>
      <c r="C29" s="18" t="s">
        <v>41</v>
      </c>
      <c r="D29" s="51"/>
      <c r="E29" s="8" t="s">
        <v>80</v>
      </c>
      <c r="F29" s="29">
        <v>0</v>
      </c>
      <c r="G29" s="9">
        <v>420</v>
      </c>
      <c r="H29" s="4">
        <f t="shared" si="2"/>
        <v>336</v>
      </c>
      <c r="I29" s="5">
        <f t="shared" si="3"/>
        <v>0</v>
      </c>
      <c r="J29" s="26">
        <v>0.2</v>
      </c>
    </row>
    <row r="30" spans="2:10" ht="13.95" customHeight="1" x14ac:dyDescent="0.25">
      <c r="B30" s="3">
        <f t="shared" si="1"/>
        <v>12</v>
      </c>
      <c r="C30" s="18" t="s">
        <v>24</v>
      </c>
      <c r="D30" s="51"/>
      <c r="E30" s="8" t="s">
        <v>81</v>
      </c>
      <c r="F30" s="29">
        <v>0</v>
      </c>
      <c r="G30" s="9">
        <v>180</v>
      </c>
      <c r="H30" s="4">
        <f t="shared" si="2"/>
        <v>144</v>
      </c>
      <c r="I30" s="5">
        <f t="shared" si="3"/>
        <v>0</v>
      </c>
      <c r="J30" s="26">
        <v>0.2</v>
      </c>
    </row>
    <row r="31" spans="2:10" ht="13.95" customHeight="1" x14ac:dyDescent="0.25">
      <c r="B31" s="3">
        <f t="shared" si="1"/>
        <v>13</v>
      </c>
      <c r="C31" s="18" t="s">
        <v>25</v>
      </c>
      <c r="D31" s="51"/>
      <c r="E31" s="8" t="s">
        <v>65</v>
      </c>
      <c r="F31" s="29">
        <v>0</v>
      </c>
      <c r="G31" s="10">
        <v>360</v>
      </c>
      <c r="H31" s="4">
        <f t="shared" si="2"/>
        <v>288</v>
      </c>
      <c r="I31" s="5">
        <f t="shared" si="3"/>
        <v>0</v>
      </c>
      <c r="J31" s="26">
        <v>0.2</v>
      </c>
    </row>
    <row r="32" spans="2:10" ht="13.95" customHeight="1" x14ac:dyDescent="0.25">
      <c r="B32" s="3">
        <f t="shared" si="1"/>
        <v>14</v>
      </c>
      <c r="C32" s="18" t="s">
        <v>26</v>
      </c>
      <c r="D32" s="51"/>
      <c r="E32" s="8" t="s">
        <v>68</v>
      </c>
      <c r="F32" s="29">
        <v>0</v>
      </c>
      <c r="G32" s="9">
        <v>330</v>
      </c>
      <c r="H32" s="4">
        <f t="shared" si="2"/>
        <v>264</v>
      </c>
      <c r="I32" s="5">
        <f t="shared" si="3"/>
        <v>0</v>
      </c>
      <c r="J32" s="26">
        <v>0.2</v>
      </c>
    </row>
    <row r="33" spans="2:10" ht="13.95" customHeight="1" x14ac:dyDescent="0.25">
      <c r="B33" s="3">
        <f t="shared" si="1"/>
        <v>15</v>
      </c>
      <c r="C33" s="18" t="s">
        <v>27</v>
      </c>
      <c r="D33" s="51"/>
      <c r="E33" s="8" t="s">
        <v>69</v>
      </c>
      <c r="F33" s="29">
        <v>0</v>
      </c>
      <c r="G33" s="9">
        <v>286</v>
      </c>
      <c r="H33" s="4">
        <f t="shared" si="2"/>
        <v>228.8</v>
      </c>
      <c r="I33" s="5">
        <f t="shared" si="3"/>
        <v>0</v>
      </c>
      <c r="J33" s="26">
        <v>0.2</v>
      </c>
    </row>
    <row r="34" spans="2:10" ht="13.95" customHeight="1" x14ac:dyDescent="0.25">
      <c r="B34" s="3">
        <f t="shared" si="1"/>
        <v>16</v>
      </c>
      <c r="C34" s="18" t="s">
        <v>28</v>
      </c>
      <c r="D34" s="51"/>
      <c r="E34" s="8" t="s">
        <v>78</v>
      </c>
      <c r="F34" s="29">
        <v>0</v>
      </c>
      <c r="G34" s="9">
        <v>340</v>
      </c>
      <c r="H34" s="4">
        <f t="shared" si="2"/>
        <v>272</v>
      </c>
      <c r="I34" s="5">
        <f t="shared" si="3"/>
        <v>0</v>
      </c>
      <c r="J34" s="26">
        <v>0.2</v>
      </c>
    </row>
    <row r="35" spans="2:10" ht="13.95" customHeight="1" x14ac:dyDescent="0.25">
      <c r="B35" s="3">
        <f t="shared" si="1"/>
        <v>17</v>
      </c>
      <c r="C35" s="18" t="s">
        <v>29</v>
      </c>
      <c r="D35" s="51"/>
      <c r="E35" s="8" t="s">
        <v>70</v>
      </c>
      <c r="F35" s="29">
        <v>0</v>
      </c>
      <c r="G35" s="9">
        <v>930</v>
      </c>
      <c r="H35" s="4">
        <f t="shared" si="2"/>
        <v>744</v>
      </c>
      <c r="I35" s="5">
        <f t="shared" si="3"/>
        <v>0</v>
      </c>
      <c r="J35" s="26">
        <v>0.2</v>
      </c>
    </row>
    <row r="36" spans="2:10" ht="13.95" customHeight="1" x14ac:dyDescent="0.25">
      <c r="B36" s="3">
        <f t="shared" si="1"/>
        <v>18</v>
      </c>
      <c r="C36" s="18" t="s">
        <v>30</v>
      </c>
      <c r="D36" s="51"/>
      <c r="E36" s="8" t="s">
        <v>71</v>
      </c>
      <c r="F36" s="29">
        <v>0</v>
      </c>
      <c r="G36" s="9">
        <v>245</v>
      </c>
      <c r="H36" s="4">
        <f t="shared" si="2"/>
        <v>196</v>
      </c>
      <c r="I36" s="5">
        <f t="shared" si="3"/>
        <v>0</v>
      </c>
      <c r="J36" s="26">
        <v>0.2</v>
      </c>
    </row>
    <row r="37" spans="2:10" ht="13.95" customHeight="1" x14ac:dyDescent="0.25">
      <c r="B37" s="3">
        <f t="shared" si="1"/>
        <v>19</v>
      </c>
      <c r="C37" s="18" t="s">
        <v>31</v>
      </c>
      <c r="D37" s="51"/>
      <c r="E37" s="11" t="s">
        <v>83</v>
      </c>
      <c r="F37" s="29">
        <v>0</v>
      </c>
      <c r="G37" s="9">
        <v>165</v>
      </c>
      <c r="H37" s="4">
        <f t="shared" si="2"/>
        <v>132</v>
      </c>
      <c r="I37" s="5">
        <f t="shared" si="3"/>
        <v>0</v>
      </c>
      <c r="J37" s="26">
        <v>0.2</v>
      </c>
    </row>
    <row r="38" spans="2:10" ht="13.95" customHeight="1" x14ac:dyDescent="0.25">
      <c r="B38" s="3">
        <f t="shared" si="1"/>
        <v>20</v>
      </c>
      <c r="C38" s="18" t="s">
        <v>32</v>
      </c>
      <c r="D38" s="51"/>
      <c r="E38" s="11" t="s">
        <v>82</v>
      </c>
      <c r="F38" s="29">
        <v>0</v>
      </c>
      <c r="G38" s="9">
        <v>260</v>
      </c>
      <c r="H38" s="4">
        <f t="shared" si="2"/>
        <v>208</v>
      </c>
      <c r="I38" s="5">
        <f t="shared" si="3"/>
        <v>0</v>
      </c>
      <c r="J38" s="26">
        <v>0.2</v>
      </c>
    </row>
    <row r="39" spans="2:10" ht="13.95" customHeight="1" x14ac:dyDescent="0.25">
      <c r="B39" s="3">
        <f t="shared" si="1"/>
        <v>21</v>
      </c>
      <c r="C39" s="18" t="s">
        <v>33</v>
      </c>
      <c r="D39" s="51"/>
      <c r="E39" s="8" t="s">
        <v>77</v>
      </c>
      <c r="F39" s="29">
        <v>0</v>
      </c>
      <c r="G39" s="9">
        <v>260</v>
      </c>
      <c r="H39" s="4">
        <f t="shared" si="2"/>
        <v>208</v>
      </c>
      <c r="I39" s="5">
        <f t="shared" si="3"/>
        <v>0</v>
      </c>
      <c r="J39" s="26">
        <v>0.2</v>
      </c>
    </row>
    <row r="40" spans="2:10" ht="13.95" customHeight="1" x14ac:dyDescent="0.25">
      <c r="B40" s="3">
        <f t="shared" si="1"/>
        <v>22</v>
      </c>
      <c r="C40" s="18" t="s">
        <v>34</v>
      </c>
      <c r="D40" s="51"/>
      <c r="E40" s="8" t="s">
        <v>76</v>
      </c>
      <c r="F40" s="29">
        <v>0</v>
      </c>
      <c r="G40" s="9">
        <v>320</v>
      </c>
      <c r="H40" s="4">
        <f t="shared" si="2"/>
        <v>256</v>
      </c>
      <c r="I40" s="5">
        <f t="shared" si="3"/>
        <v>0</v>
      </c>
      <c r="J40" s="26">
        <v>0.2</v>
      </c>
    </row>
    <row r="41" spans="2:10" ht="13.95" customHeight="1" x14ac:dyDescent="0.25">
      <c r="B41" s="3">
        <f t="shared" si="1"/>
        <v>23</v>
      </c>
      <c r="C41" s="18" t="s">
        <v>35</v>
      </c>
      <c r="D41" s="51"/>
      <c r="E41" s="8" t="s">
        <v>75</v>
      </c>
      <c r="F41" s="29">
        <v>0</v>
      </c>
      <c r="G41" s="9">
        <v>75</v>
      </c>
      <c r="H41" s="4">
        <f t="shared" si="2"/>
        <v>60</v>
      </c>
      <c r="I41" s="5">
        <f t="shared" si="3"/>
        <v>0</v>
      </c>
      <c r="J41" s="26">
        <v>0.2</v>
      </c>
    </row>
    <row r="42" spans="2:10" ht="13.95" customHeight="1" x14ac:dyDescent="0.25">
      <c r="B42" s="3">
        <f t="shared" si="1"/>
        <v>24</v>
      </c>
      <c r="C42" s="18" t="s">
        <v>36</v>
      </c>
      <c r="D42" s="51"/>
      <c r="E42" s="8" t="s">
        <v>74</v>
      </c>
      <c r="F42" s="29">
        <v>0</v>
      </c>
      <c r="G42" s="9">
        <v>340</v>
      </c>
      <c r="H42" s="4">
        <f t="shared" si="2"/>
        <v>272</v>
      </c>
      <c r="I42" s="5">
        <f t="shared" si="3"/>
        <v>0</v>
      </c>
      <c r="J42" s="26">
        <v>0.2</v>
      </c>
    </row>
    <row r="43" spans="2:10" ht="13.95" customHeight="1" x14ac:dyDescent="0.25">
      <c r="B43" s="3">
        <f t="shared" si="1"/>
        <v>25</v>
      </c>
      <c r="C43" s="18" t="s">
        <v>37</v>
      </c>
      <c r="D43" s="51"/>
      <c r="E43" s="12" t="s">
        <v>73</v>
      </c>
      <c r="F43" s="29">
        <v>0</v>
      </c>
      <c r="G43" s="9">
        <v>1070</v>
      </c>
      <c r="H43" s="4">
        <f t="shared" si="2"/>
        <v>856</v>
      </c>
      <c r="I43" s="5">
        <f t="shared" si="3"/>
        <v>0</v>
      </c>
      <c r="J43" s="26">
        <v>0.2</v>
      </c>
    </row>
    <row r="44" spans="2:10" ht="13.95" customHeight="1" x14ac:dyDescent="0.25">
      <c r="B44" s="3">
        <f t="shared" si="1"/>
        <v>26</v>
      </c>
      <c r="C44" s="19" t="s">
        <v>38</v>
      </c>
      <c r="D44" s="51"/>
      <c r="E44" s="13" t="s">
        <v>72</v>
      </c>
      <c r="F44" s="29">
        <v>0</v>
      </c>
      <c r="G44" s="14">
        <v>1090</v>
      </c>
      <c r="H44" s="4">
        <f t="shared" si="2"/>
        <v>872</v>
      </c>
      <c r="I44" s="5">
        <f t="shared" si="3"/>
        <v>0</v>
      </c>
      <c r="J44" s="26">
        <v>0.2</v>
      </c>
    </row>
    <row r="45" spans="2:10" ht="16.05" customHeight="1" x14ac:dyDescent="0.25">
      <c r="B45" s="33" t="s">
        <v>89</v>
      </c>
      <c r="C45" s="34"/>
      <c r="D45" s="34"/>
      <c r="E45" s="34"/>
      <c r="F45" s="34"/>
      <c r="G45" s="34"/>
      <c r="H45" s="35"/>
      <c r="I45" s="15">
        <f>SUM(I19:I44)</f>
        <v>12560</v>
      </c>
      <c r="J45" s="16"/>
    </row>
    <row r="46" spans="2:10" ht="16.05" customHeight="1" x14ac:dyDescent="0.25">
      <c r="B46" s="36" t="s">
        <v>90</v>
      </c>
      <c r="C46" s="37"/>
      <c r="D46" s="37"/>
      <c r="E46" s="37"/>
      <c r="F46" s="37"/>
      <c r="G46" s="37"/>
      <c r="H46" s="38"/>
      <c r="I46" s="15">
        <f>I45*1.18</f>
        <v>14820.8</v>
      </c>
      <c r="J46" s="17"/>
    </row>
  </sheetData>
  <mergeCells count="38">
    <mergeCell ref="B2:C2"/>
    <mergeCell ref="B10:C10"/>
    <mergeCell ref="D10:E10"/>
    <mergeCell ref="F1:I1"/>
    <mergeCell ref="B7:C7"/>
    <mergeCell ref="B3:E3"/>
    <mergeCell ref="B4:C4"/>
    <mergeCell ref="D4:E4"/>
    <mergeCell ref="B5:C5"/>
    <mergeCell ref="D5:E5"/>
    <mergeCell ref="B6:C6"/>
    <mergeCell ref="D6:E6"/>
    <mergeCell ref="D7:E7"/>
    <mergeCell ref="D2:E2"/>
    <mergeCell ref="B8:C8"/>
    <mergeCell ref="D14:E14"/>
    <mergeCell ref="B15:C15"/>
    <mergeCell ref="D15:E15"/>
    <mergeCell ref="D8:E8"/>
    <mergeCell ref="B9:C9"/>
    <mergeCell ref="D9:E9"/>
    <mergeCell ref="D12:E12"/>
    <mergeCell ref="D19:E19"/>
    <mergeCell ref="B45:H45"/>
    <mergeCell ref="B46:H46"/>
    <mergeCell ref="G2:J17"/>
    <mergeCell ref="D18:E18"/>
    <mergeCell ref="D20:D44"/>
    <mergeCell ref="B11:C11"/>
    <mergeCell ref="B12:C12"/>
    <mergeCell ref="D11:E11"/>
    <mergeCell ref="D16:E16"/>
    <mergeCell ref="B17:C17"/>
    <mergeCell ref="D17:E17"/>
    <mergeCell ref="B16:C16"/>
    <mergeCell ref="B13:C13"/>
    <mergeCell ref="D13:E13"/>
    <mergeCell ref="B14:C14"/>
  </mergeCells>
  <pageMargins left="0.25" right="0.25" top="0.75" bottom="0.75" header="0.3" footer="0.3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 road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Kostadinovski</dc:creator>
  <cp:lastModifiedBy>zoran kostadinovski</cp:lastModifiedBy>
  <cp:lastPrinted>2021-06-07T14:31:03Z</cp:lastPrinted>
  <dcterms:created xsi:type="dcterms:W3CDTF">2021-04-11T21:01:46Z</dcterms:created>
  <dcterms:modified xsi:type="dcterms:W3CDTF">2022-05-10T10:55:06Z</dcterms:modified>
</cp:coreProperties>
</file>